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2"/>
  <workbookPr/>
  <mc:AlternateContent xmlns:mc="http://schemas.openxmlformats.org/markup-compatibility/2006">
    <mc:Choice Requires="x15">
      <x15ac:absPath xmlns:x15ac="http://schemas.microsoft.com/office/spreadsheetml/2010/11/ac" url="/Users/ericrucker/Downloads/"/>
    </mc:Choice>
  </mc:AlternateContent>
  <xr:revisionPtr revIDLastSave="0" documentId="8_{7E8C76AA-7845-46EA-AB95-227234D552C0}" xr6:coauthVersionLast="47" xr6:coauthVersionMax="47" xr10:uidLastSave="{00000000-0000-0000-0000-000000000000}"/>
  <bookViews>
    <workbookView xWindow="0" yWindow="780" windowWidth="30240" windowHeight="17720" xr2:uid="{D714E899-43E0-234D-9D71-EE5DEDB0A734}"/>
  </bookViews>
  <sheets>
    <sheet name="OVERVIEW" sheetId="1" r:id="rId1"/>
    <sheet name="ARTIST-ARTISTIC COLLAB EXPENSES" sheetId="2" r:id="rId2"/>
    <sheet name="ENGAGEMENT EXPENSES" sheetId="3" r:id="rId3"/>
    <sheet name="LODGING" sheetId="4" r:id="rId4"/>
    <sheet name="TRANSPORTATION COSTS" sheetId="5" r:id="rId5"/>
    <sheet name="PRODUCTION COSTS" sheetId="6" r:id="rId6"/>
    <sheet name="MARKETING" sheetId="7" r:id="rId7"/>
    <sheet name="OTHER" sheetId="8" r:id="rId8"/>
    <sheet name="PARTNER ORGANIZATION" sheetId="9" r:id="rId9"/>
    <sheet name="OTHER INCOME" sheetId="10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4" l="1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5" i="4"/>
  <c r="E5" i="1"/>
  <c r="E3" i="1"/>
  <c r="B11" i="1"/>
  <c r="B10" i="1"/>
  <c r="B9" i="1"/>
  <c r="B8" i="1"/>
  <c r="F3" i="4"/>
  <c r="F2" i="4"/>
  <c r="B5" i="1"/>
  <c r="B3" i="1"/>
  <c r="B7" i="1" l="1"/>
  <c r="B20" i="1" s="1"/>
  <c r="E15" i="1" s="1"/>
  <c r="E16" i="1"/>
  <c r="E20" i="1" l="1"/>
</calcChain>
</file>

<file path=xl/sharedStrings.xml><?xml version="1.0" encoding="utf-8"?>
<sst xmlns="http://schemas.openxmlformats.org/spreadsheetml/2006/main" count="111" uniqueCount="85">
  <si>
    <r>
      <rPr>
        <u/>
        <sz val="18"/>
        <color rgb="FFFFFF00"/>
        <rFont val="Aptos Narrow (Body)"/>
      </rPr>
      <t>YOU CAN NOT EDIT THIS SHEET DIRECTLY</t>
    </r>
    <r>
      <rPr>
        <sz val="18"/>
        <color rgb="FFFFFF00"/>
        <rFont val="Aptos Narrow"/>
        <family val="2"/>
        <scheme val="minor"/>
      </rPr>
      <t xml:space="preserve"> | PLEASE USE TABS BELOW TO INPUT EXPENSES AND INCOME - TOTALS WILL POPULATE ON THIS SHEET</t>
    </r>
  </si>
  <si>
    <t>Expenses</t>
  </si>
  <si>
    <t>INCOME</t>
  </si>
  <si>
    <t>Artist/Artistic Collaborator Expenses</t>
  </si>
  <si>
    <t>Funding provided by partner organizations</t>
  </si>
  <si>
    <t>Artist salaries/fees for time/creative development for the entire project.</t>
  </si>
  <si>
    <t>Any financial contribution from a partner organization.</t>
  </si>
  <si>
    <t>Engagement Expenses</t>
  </si>
  <si>
    <t>Sub-Total of Other Income</t>
  </si>
  <si>
    <t>Artist performance fees for paid engagements and/or community engagement activities</t>
  </si>
  <si>
    <t>This is a total of all income provided in the "Income" tab below.</t>
  </si>
  <si>
    <t>Lodging/Housing Fees</t>
  </si>
  <si>
    <t>Transportation Costs</t>
  </si>
  <si>
    <t>Production Costs</t>
  </si>
  <si>
    <t>Marketing Costs</t>
  </si>
  <si>
    <t>Other costs</t>
  </si>
  <si>
    <t>Total Cost of Project</t>
  </si>
  <si>
    <t>Total additional income</t>
  </si>
  <si>
    <t>Expenses Total</t>
  </si>
  <si>
    <t>Amount Requested</t>
  </si>
  <si>
    <t>The  number above should match the "Amount Requested" field in the application</t>
  </si>
  <si>
    <t>Name</t>
  </si>
  <si>
    <t>Amount</t>
  </si>
  <si>
    <t>Skill/Discipline</t>
  </si>
  <si>
    <t>Description</t>
  </si>
  <si>
    <t>(example entry) Winnie P.</t>
  </si>
  <si>
    <t>Composer, researcher</t>
  </si>
  <si>
    <t>Composition of 20 minute work on climate change.  2 full days research at North Carolina Center for Environmental Sustainability**</t>
  </si>
  <si>
    <t>**List any performing fees under the "Engagement Expenses" tab.</t>
  </si>
  <si>
    <t>(example entry) Christopher Robin</t>
  </si>
  <si>
    <t>Orchestration</t>
  </si>
  <si>
    <t>Take the piano score created and orchestrate for the final performance with the Jazz Orchestra of the University of America</t>
  </si>
  <si>
    <t>PLEASE INPUT YOUR OWN ENTRIES BELOW</t>
  </si>
  <si>
    <t>Service</t>
  </si>
  <si>
    <t>Soloist</t>
  </si>
  <si>
    <t>Soloist on project</t>
  </si>
  <si>
    <t>(example entry) Danny Payne</t>
  </si>
  <si>
    <t>Pianist</t>
  </si>
  <si>
    <t>Pianist on project</t>
  </si>
  <si>
    <t>(example entry) Ferngully Performing Arts Center</t>
  </si>
  <si>
    <t>Facility Rental</t>
  </si>
  <si>
    <t>Rental of concert hall for performance</t>
  </si>
  <si>
    <t>Lodging Type</t>
  </si>
  <si>
    <t>Date Range</t>
  </si>
  <si>
    <t># of Nights</t>
  </si>
  <si>
    <t># of Rooms</t>
  </si>
  <si>
    <t>Price Per Night / Room</t>
  </si>
  <si>
    <t>Sub Total</t>
  </si>
  <si>
    <t>(example) Hotel</t>
  </si>
  <si>
    <t>5/1/2025-5/6/2025</t>
  </si>
  <si>
    <t>(example) Airbnb house rental</t>
  </si>
  <si>
    <t>5/1/2025-5/3/2025</t>
  </si>
  <si>
    <t>Transportation Type</t>
  </si>
  <si>
    <t>(Example) Flight</t>
  </si>
  <si>
    <t>6/1/2025-6/4/2025</t>
  </si>
  <si>
    <t>Round trip flight for producer,Mixing session, Atlanta to Miami</t>
  </si>
  <si>
    <t>(Example) Van Rental</t>
  </si>
  <si>
    <t>3 day Rental + gas</t>
  </si>
  <si>
    <t>Type</t>
  </si>
  <si>
    <t>(example) Backline</t>
  </si>
  <si>
    <t>2/12/2025 - 2/15/2025</t>
  </si>
  <si>
    <t>Drums, Keyboard, Bass Amp, B3 rental for 3 rehearsals and 2 performances</t>
  </si>
  <si>
    <t>(example) Event Insurance</t>
  </si>
  <si>
    <t>Umbrella policy for event</t>
  </si>
  <si>
    <t>(example) Puresound Studios</t>
  </si>
  <si>
    <t>1/15/2025 - 1/18/2025</t>
  </si>
  <si>
    <t>Studio rental @ 50% off (Partnering organization)</t>
  </si>
  <si>
    <t xml:space="preserve">Description </t>
  </si>
  <si>
    <t>(example) Social Marketing</t>
  </si>
  <si>
    <t>1 month instagram ad campaign</t>
  </si>
  <si>
    <t>(example) Spotify Ads</t>
  </si>
  <si>
    <t>5 placements</t>
  </si>
  <si>
    <t>(example) Ad in local paper</t>
  </si>
  <si>
    <t>Ad in local newspaper</t>
  </si>
  <si>
    <t>Detailed Description of other expense</t>
  </si>
  <si>
    <t>Name of Partner Organization</t>
  </si>
  <si>
    <t>Description of support</t>
  </si>
  <si>
    <t>Amount of Funding</t>
  </si>
  <si>
    <t>(example) North Carolina Arts Foundation</t>
  </si>
  <si>
    <t>NCAF is giving $1,500 to support this project</t>
  </si>
  <si>
    <t>(example) NCPAC</t>
  </si>
  <si>
    <t>a donation of 2 nights in their theater for a total of $12,000</t>
  </si>
  <si>
    <t>50% off of studio time for 3 days - $5,000 value</t>
  </si>
  <si>
    <t>(example) Projected ticket sales</t>
  </si>
  <si>
    <t>The venue for the final performance of our project seats 250. We project to sell 175 ticketes for $25 each. After fees and taxes, we should clear $19.34 per ticket.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</si>
</sst>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>
    <font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0"/>
      <color theme="1"/>
      <name val="Arial"/>
      <family val="2"/>
    </font>
    <font>
      <sz val="11"/>
      <color theme="1"/>
      <name val="Aptos Narrow"/>
      <family val="2"/>
      <scheme val="minor"/>
    </font>
    <font>
      <sz val="18"/>
      <color theme="0"/>
      <name val="Aptos Narrow"/>
      <family val="2"/>
      <scheme val="minor"/>
    </font>
    <font>
      <i/>
      <sz val="12"/>
      <color theme="1"/>
      <name val="Aptos Narrow"/>
      <scheme val="minor"/>
    </font>
    <font>
      <sz val="12"/>
      <color rgb="FF000000"/>
      <name val="Aptos Narrow"/>
      <family val="2"/>
      <scheme val="minor"/>
    </font>
    <font>
      <sz val="2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sz val="18"/>
      <color rgb="FFFFFF00"/>
      <name val="Aptos Narrow"/>
      <family val="2"/>
      <scheme val="minor"/>
    </font>
    <font>
      <u/>
      <sz val="18"/>
      <color rgb="FFFFFF00"/>
      <name val="Aptos Narrow (Body)"/>
    </font>
    <font>
      <b/>
      <sz val="16"/>
      <color theme="1"/>
      <name val="Aptos Narrow"/>
      <scheme val="minor"/>
    </font>
    <font>
      <sz val="12"/>
      <color theme="1"/>
      <name val="Aptos Narrow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44" fontId="0" fillId="0" borderId="0" xfId="0" applyNumberFormat="1"/>
    <xf numFmtId="0" fontId="2" fillId="2" borderId="5" xfId="0" applyFont="1" applyFill="1" applyBorder="1" applyAlignment="1">
      <alignment horizontal="center" vertical="center"/>
    </xf>
    <xf numFmtId="44" fontId="2" fillId="4" borderId="6" xfId="0" applyNumberFormat="1" applyFont="1" applyFill="1" applyBorder="1"/>
    <xf numFmtId="0" fontId="2" fillId="3" borderId="5" xfId="0" applyFont="1" applyFill="1" applyBorder="1" applyAlignment="1">
      <alignment horizontal="center" vertical="center"/>
    </xf>
    <xf numFmtId="44" fontId="2" fillId="4" borderId="8" xfId="0" applyNumberFormat="1" applyFont="1" applyFill="1" applyBorder="1"/>
    <xf numFmtId="44" fontId="0" fillId="4" borderId="6" xfId="0" applyNumberFormat="1" applyFill="1" applyBorder="1"/>
    <xf numFmtId="0" fontId="2" fillId="6" borderId="5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3" fillId="2" borderId="3" xfId="0" applyFont="1" applyFill="1" applyBorder="1"/>
    <xf numFmtId="44" fontId="3" fillId="2" borderId="4" xfId="0" applyNumberFormat="1" applyFont="1" applyFill="1" applyBorder="1"/>
    <xf numFmtId="0" fontId="0" fillId="11" borderId="0" xfId="0" applyFill="1"/>
    <xf numFmtId="0" fontId="0" fillId="11" borderId="5" xfId="0" applyFill="1" applyBorder="1"/>
    <xf numFmtId="0" fontId="0" fillId="11" borderId="7" xfId="0" applyFill="1" applyBorder="1"/>
    <xf numFmtId="0" fontId="0" fillId="11" borderId="9" xfId="0" applyFill="1" applyBorder="1"/>
    <xf numFmtId="0" fontId="0" fillId="11" borderId="10" xfId="0" applyFill="1" applyBorder="1"/>
    <xf numFmtId="0" fontId="0" fillId="11" borderId="18" xfId="0" applyFill="1" applyBorder="1"/>
    <xf numFmtId="0" fontId="0" fillId="11" borderId="4" xfId="0" applyFill="1" applyBorder="1"/>
    <xf numFmtId="0" fontId="0" fillId="11" borderId="19" xfId="0" applyFill="1" applyBorder="1"/>
    <xf numFmtId="0" fontId="10" fillId="2" borderId="0" xfId="0" applyFont="1" applyFill="1" applyAlignment="1">
      <alignment horizontal="left" vertical="center"/>
    </xf>
    <xf numFmtId="0" fontId="10" fillId="2" borderId="0" xfId="0" applyFont="1" applyFill="1"/>
    <xf numFmtId="0" fontId="7" fillId="14" borderId="0" xfId="0" applyFont="1" applyFill="1"/>
    <xf numFmtId="0" fontId="7" fillId="11" borderId="0" xfId="0" applyFont="1" applyFill="1" applyAlignment="1">
      <alignment vertical="top"/>
    </xf>
    <xf numFmtId="0" fontId="0" fillId="11" borderId="0" xfId="0" applyFill="1" applyAlignment="1">
      <alignment vertical="top"/>
    </xf>
    <xf numFmtId="0" fontId="7" fillId="12" borderId="0" xfId="0" applyFont="1" applyFill="1"/>
    <xf numFmtId="0" fontId="10" fillId="2" borderId="1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12" xfId="0" applyFont="1" applyFill="1" applyBorder="1"/>
    <xf numFmtId="0" fontId="7" fillId="12" borderId="13" xfId="0" applyFont="1" applyFill="1" applyBorder="1"/>
    <xf numFmtId="0" fontId="7" fillId="12" borderId="14" xfId="0" applyFont="1" applyFill="1" applyBorder="1"/>
    <xf numFmtId="0" fontId="7" fillId="12" borderId="15" xfId="0" applyFont="1" applyFill="1" applyBorder="1"/>
    <xf numFmtId="0" fontId="7" fillId="12" borderId="16" xfId="0" applyFont="1" applyFill="1" applyBorder="1"/>
    <xf numFmtId="0" fontId="7" fillId="12" borderId="17" xfId="0" applyFont="1" applyFill="1" applyBorder="1"/>
    <xf numFmtId="1" fontId="0" fillId="0" borderId="0" xfId="0" applyNumberFormat="1"/>
    <xf numFmtId="0" fontId="0" fillId="15" borderId="11" xfId="0" applyFill="1" applyBorder="1"/>
    <xf numFmtId="0" fontId="0" fillId="15" borderId="1" xfId="0" applyFill="1" applyBorder="1"/>
    <xf numFmtId="1" fontId="0" fillId="15" borderId="1" xfId="0" applyNumberFormat="1" applyFill="1" applyBorder="1"/>
    <xf numFmtId="44" fontId="0" fillId="15" borderId="1" xfId="0" applyNumberFormat="1" applyFill="1" applyBorder="1"/>
    <xf numFmtId="1" fontId="7" fillId="12" borderId="0" xfId="0" applyNumberFormat="1" applyFont="1" applyFill="1"/>
    <xf numFmtId="1" fontId="7" fillId="12" borderId="16" xfId="0" applyNumberFormat="1" applyFont="1" applyFill="1" applyBorder="1"/>
    <xf numFmtId="44" fontId="7" fillId="12" borderId="16" xfId="0" applyNumberFormat="1" applyFont="1" applyFill="1" applyBorder="1"/>
    <xf numFmtId="44" fontId="7" fillId="12" borderId="0" xfId="0" applyNumberFormat="1" applyFont="1" applyFill="1"/>
    <xf numFmtId="44" fontId="0" fillId="15" borderId="12" xfId="0" applyNumberFormat="1" applyFill="1" applyBorder="1"/>
    <xf numFmtId="44" fontId="7" fillId="12" borderId="14" xfId="0" applyNumberFormat="1" applyFont="1" applyFill="1" applyBorder="1"/>
    <xf numFmtId="44" fontId="7" fillId="12" borderId="17" xfId="0" applyNumberFormat="1" applyFont="1" applyFill="1" applyBorder="1"/>
    <xf numFmtId="0" fontId="10" fillId="9" borderId="11" xfId="0" applyFont="1" applyFill="1" applyBorder="1"/>
    <xf numFmtId="0" fontId="10" fillId="9" borderId="1" xfId="0" applyFont="1" applyFill="1" applyBorder="1"/>
    <xf numFmtId="44" fontId="10" fillId="9" borderId="12" xfId="0" applyNumberFormat="1" applyFont="1" applyFill="1" applyBorder="1"/>
    <xf numFmtId="0" fontId="3" fillId="0" borderId="0" xfId="0" applyFont="1"/>
    <xf numFmtId="0" fontId="10" fillId="16" borderId="11" xfId="0" applyFont="1" applyFill="1" applyBorder="1"/>
    <xf numFmtId="0" fontId="10" fillId="16" borderId="1" xfId="0" applyFont="1" applyFill="1" applyBorder="1"/>
    <xf numFmtId="44" fontId="10" fillId="16" borderId="12" xfId="0" applyNumberFormat="1" applyFont="1" applyFill="1" applyBorder="1"/>
    <xf numFmtId="0" fontId="10" fillId="10" borderId="11" xfId="0" applyFont="1" applyFill="1" applyBorder="1"/>
    <xf numFmtId="0" fontId="10" fillId="10" borderId="1" xfId="0" applyFont="1" applyFill="1" applyBorder="1"/>
    <xf numFmtId="44" fontId="10" fillId="10" borderId="12" xfId="0" applyNumberFormat="1" applyFont="1" applyFill="1" applyBorder="1"/>
    <xf numFmtId="0" fontId="10" fillId="17" borderId="20" xfId="0" applyFont="1" applyFill="1" applyBorder="1"/>
    <xf numFmtId="44" fontId="10" fillId="17" borderId="22" xfId="0" applyNumberFormat="1" applyFont="1" applyFill="1" applyBorder="1"/>
    <xf numFmtId="44" fontId="7" fillId="14" borderId="0" xfId="0" applyNumberFormat="1" applyFont="1" applyFill="1"/>
    <xf numFmtId="0" fontId="10" fillId="18" borderId="11" xfId="0" applyFont="1" applyFill="1" applyBorder="1"/>
    <xf numFmtId="0" fontId="10" fillId="18" borderId="1" xfId="0" applyFont="1" applyFill="1" applyBorder="1"/>
    <xf numFmtId="44" fontId="10" fillId="18" borderId="12" xfId="0" applyNumberFormat="1" applyFont="1" applyFill="1" applyBorder="1"/>
    <xf numFmtId="0" fontId="7" fillId="14" borderId="15" xfId="0" applyFont="1" applyFill="1" applyBorder="1"/>
    <xf numFmtId="0" fontId="7" fillId="14" borderId="16" xfId="0" applyFont="1" applyFill="1" applyBorder="1"/>
    <xf numFmtId="44" fontId="7" fillId="14" borderId="17" xfId="0" applyNumberFormat="1" applyFont="1" applyFill="1" applyBorder="1"/>
    <xf numFmtId="0" fontId="10" fillId="19" borderId="11" xfId="0" applyFont="1" applyFill="1" applyBorder="1"/>
    <xf numFmtId="0" fontId="10" fillId="19" borderId="1" xfId="0" applyFont="1" applyFill="1" applyBorder="1"/>
    <xf numFmtId="44" fontId="10" fillId="19" borderId="12" xfId="0" applyNumberFormat="1" applyFont="1" applyFill="1" applyBorder="1"/>
    <xf numFmtId="0" fontId="3" fillId="11" borderId="5" xfId="0" applyFont="1" applyFill="1" applyBorder="1"/>
    <xf numFmtId="0" fontId="3" fillId="7" borderId="9" xfId="0" applyFont="1" applyFill="1" applyBorder="1"/>
    <xf numFmtId="44" fontId="3" fillId="7" borderId="10" xfId="0" applyNumberFormat="1" applyFont="1" applyFill="1" applyBorder="1"/>
    <xf numFmtId="0" fontId="9" fillId="8" borderId="23" xfId="0" applyFont="1" applyFill="1" applyBorder="1"/>
    <xf numFmtId="44" fontId="9" fillId="8" borderId="24" xfId="0" applyNumberFormat="1" applyFont="1" applyFill="1" applyBorder="1"/>
    <xf numFmtId="0" fontId="3" fillId="8" borderId="23" xfId="0" applyFont="1" applyFill="1" applyBorder="1" applyAlignment="1">
      <alignment horizontal="center" vertical="center"/>
    </xf>
    <xf numFmtId="0" fontId="7" fillId="11" borderId="5" xfId="0" applyFont="1" applyFill="1" applyBorder="1"/>
    <xf numFmtId="44" fontId="0" fillId="11" borderId="7" xfId="0" applyNumberFormat="1" applyFill="1" applyBorder="1"/>
    <xf numFmtId="44" fontId="3" fillId="4" borderId="2" xfId="0" applyNumberFormat="1" applyFont="1" applyFill="1" applyBorder="1"/>
    <xf numFmtId="44" fontId="10" fillId="2" borderId="1" xfId="0" applyNumberFormat="1" applyFont="1" applyFill="1" applyBorder="1" applyAlignment="1">
      <alignment horizontal="left" vertical="center"/>
    </xf>
    <xf numFmtId="0" fontId="13" fillId="3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4" fillId="12" borderId="0" xfId="0" applyFont="1" applyFill="1" applyAlignment="1">
      <alignment horizontal="left" vertical="center"/>
    </xf>
    <xf numFmtId="44" fontId="14" fillId="12" borderId="0" xfId="0" applyNumberFormat="1" applyFont="1" applyFill="1" applyAlignment="1">
      <alignment horizontal="left" vertical="center"/>
    </xf>
    <xf numFmtId="0" fontId="7" fillId="12" borderId="0" xfId="0" applyFont="1" applyFill="1" applyAlignment="1">
      <alignment horizontal="left" vertical="center"/>
    </xf>
    <xf numFmtId="0" fontId="0" fillId="4" borderId="0" xfId="0" applyFill="1"/>
    <xf numFmtId="0" fontId="1" fillId="11" borderId="18" xfId="0" applyFont="1" applyFill="1" applyBorder="1" applyAlignment="1">
      <alignment horizontal="center" vertical="center" wrapText="1"/>
    </xf>
    <xf numFmtId="0" fontId="1" fillId="11" borderId="19" xfId="0" applyFont="1" applyFill="1" applyBorder="1" applyAlignment="1">
      <alignment horizontal="center" vertical="center" wrapText="1"/>
    </xf>
    <xf numFmtId="0" fontId="11" fillId="5" borderId="23" xfId="0" applyFont="1" applyFill="1" applyBorder="1" applyAlignment="1">
      <alignment horizontal="center" vertical="center"/>
    </xf>
    <xf numFmtId="0" fontId="11" fillId="5" borderId="25" xfId="0" applyFont="1" applyFill="1" applyBorder="1" applyAlignment="1">
      <alignment horizontal="center" vertical="center"/>
    </xf>
    <xf numFmtId="0" fontId="11" fillId="5" borderId="24" xfId="0" applyFont="1" applyFill="1" applyBorder="1" applyAlignment="1">
      <alignment horizontal="center" vertical="center"/>
    </xf>
    <xf numFmtId="0" fontId="6" fillId="13" borderId="3" xfId="0" applyFont="1" applyFill="1" applyBorder="1" applyAlignment="1">
      <alignment horizontal="center"/>
    </xf>
    <xf numFmtId="0" fontId="6" fillId="13" borderId="4" xfId="0" applyFont="1" applyFill="1" applyBorder="1" applyAlignment="1">
      <alignment horizontal="center"/>
    </xf>
    <xf numFmtId="0" fontId="8" fillId="7" borderId="5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5" fillId="11" borderId="5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3" fillId="10" borderId="20" xfId="0" applyFont="1" applyFill="1" applyBorder="1" applyAlignment="1">
      <alignment horizontal="center"/>
    </xf>
    <xf numFmtId="0" fontId="3" fillId="10" borderId="21" xfId="0" applyFont="1" applyFill="1" applyBorder="1" applyAlignment="1">
      <alignment horizontal="center"/>
    </xf>
    <xf numFmtId="0" fontId="3" fillId="10" borderId="2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8D6C4-C518-9C49-9309-B63CF2CAD859}">
  <sheetPr>
    <tabColor rgb="FFFFFF00"/>
  </sheetPr>
  <dimension ref="A1:F22"/>
  <sheetViews>
    <sheetView tabSelected="1" zoomScale="120" zoomScaleNormal="120" workbookViewId="0">
      <selection sqref="A1:F1"/>
    </sheetView>
  </sheetViews>
  <sheetFormatPr defaultColWidth="11" defaultRowHeight="15.95"/>
  <cols>
    <col min="1" max="1" width="42" customWidth="1"/>
    <col min="2" max="2" width="29.375" customWidth="1"/>
    <col min="3" max="3" width="6.625" customWidth="1"/>
    <col min="4" max="4" width="63.375" bestFit="1" customWidth="1"/>
    <col min="5" max="5" width="37.875" customWidth="1"/>
    <col min="6" max="6" width="14.375" customWidth="1"/>
  </cols>
  <sheetData>
    <row r="1" spans="1:6" ht="39.950000000000003" customHeight="1" thickBot="1">
      <c r="A1" s="85" t="s">
        <v>0</v>
      </c>
      <c r="B1" s="86"/>
      <c r="C1" s="86"/>
      <c r="D1" s="86"/>
      <c r="E1" s="86"/>
      <c r="F1" s="87"/>
    </row>
    <row r="2" spans="1:6" ht="24">
      <c r="A2" s="98" t="s">
        <v>1</v>
      </c>
      <c r="B2" s="99"/>
      <c r="C2" s="16"/>
      <c r="D2" s="88" t="s">
        <v>2</v>
      </c>
      <c r="E2" s="89"/>
      <c r="F2" s="17"/>
    </row>
    <row r="3" spans="1:6" ht="21.95">
      <c r="A3" s="78" t="s">
        <v>3</v>
      </c>
      <c r="B3" s="3">
        <f>SUM('ARTIST-ARTISTIC COLLAB EXPENSES'!B4:B130)</f>
        <v>0</v>
      </c>
      <c r="C3" s="11"/>
      <c r="D3" s="8" t="s">
        <v>4</v>
      </c>
      <c r="E3" s="6">
        <f>SUM('PARTNER ORGANIZATION'!C6:C40)</f>
        <v>0</v>
      </c>
      <c r="F3" s="13"/>
    </row>
    <row r="4" spans="1:6" ht="29.1" customHeight="1">
      <c r="A4" s="94" t="s">
        <v>5</v>
      </c>
      <c r="B4" s="95"/>
      <c r="C4" s="11"/>
      <c r="D4" s="90" t="s">
        <v>6</v>
      </c>
      <c r="E4" s="91"/>
      <c r="F4" s="13"/>
    </row>
    <row r="5" spans="1:6" ht="21.95">
      <c r="A5" s="77" t="s">
        <v>7</v>
      </c>
      <c r="B5" s="3">
        <f>SUM('ENGAGEMENT EXPENSES'!B5:B114)</f>
        <v>0</v>
      </c>
      <c r="C5" s="11"/>
      <c r="D5" s="7" t="s">
        <v>8</v>
      </c>
      <c r="E5" s="6">
        <f>SUM('OTHER INCOME'!C4:C56)</f>
        <v>0</v>
      </c>
      <c r="F5" s="13"/>
    </row>
    <row r="6" spans="1:6" ht="33.950000000000003" customHeight="1" thickBot="1">
      <c r="A6" s="96" t="s">
        <v>9</v>
      </c>
      <c r="B6" s="97"/>
      <c r="C6" s="11"/>
      <c r="D6" s="92" t="s">
        <v>10</v>
      </c>
      <c r="E6" s="93"/>
      <c r="F6" s="13"/>
    </row>
    <row r="7" spans="1:6" ht="27" customHeight="1">
      <c r="A7" s="2" t="s">
        <v>11</v>
      </c>
      <c r="B7" s="3">
        <f>SUM(LODGING!F4:F137)</f>
        <v>0</v>
      </c>
      <c r="C7" s="11"/>
      <c r="D7" s="11"/>
      <c r="E7" s="11"/>
      <c r="F7" s="13"/>
    </row>
    <row r="8" spans="1:6" ht="26.1" customHeight="1">
      <c r="A8" s="4" t="s">
        <v>12</v>
      </c>
      <c r="B8" s="3">
        <f>SUM('TRANSPORTATION COSTS'!D5:D70)</f>
        <v>0</v>
      </c>
      <c r="C8" s="11"/>
      <c r="D8" s="11"/>
      <c r="E8" s="11"/>
      <c r="F8" s="13"/>
    </row>
    <row r="9" spans="1:6" ht="21.95">
      <c r="A9" s="2" t="s">
        <v>13</v>
      </c>
      <c r="B9" s="3">
        <f>SUM('PRODUCTION COSTS'!D6:D144)</f>
        <v>0</v>
      </c>
      <c r="C9" s="11"/>
      <c r="D9" s="22"/>
      <c r="E9" s="23"/>
      <c r="F9" s="13"/>
    </row>
    <row r="10" spans="1:6" ht="21.95">
      <c r="A10" s="4" t="s">
        <v>14</v>
      </c>
      <c r="B10" s="5">
        <f>SUM(MARKETING!C6:C158)</f>
        <v>0</v>
      </c>
      <c r="C10" s="11"/>
      <c r="D10" s="23"/>
      <c r="E10" s="23"/>
      <c r="F10" s="13"/>
    </row>
    <row r="11" spans="1:6" ht="21.95">
      <c r="A11" s="2" t="s">
        <v>15</v>
      </c>
      <c r="B11" s="3">
        <f>SUM(OTHER!B2:B157)</f>
        <v>0</v>
      </c>
      <c r="C11" s="11"/>
      <c r="D11" s="23"/>
      <c r="E11" s="23"/>
      <c r="F11" s="13"/>
    </row>
    <row r="12" spans="1:6" ht="21.95" customHeight="1">
      <c r="A12" s="100"/>
      <c r="B12" s="101"/>
      <c r="C12" s="11"/>
      <c r="D12" s="23"/>
      <c r="E12" s="23"/>
      <c r="F12" s="13"/>
    </row>
    <row r="13" spans="1:6" ht="23.1" customHeight="1">
      <c r="A13" s="73"/>
      <c r="B13" s="74"/>
      <c r="C13" s="11"/>
      <c r="D13" s="11"/>
      <c r="E13" s="11"/>
      <c r="F13" s="13"/>
    </row>
    <row r="14" spans="1:6" ht="17.100000000000001" thickBot="1">
      <c r="A14" s="12"/>
      <c r="B14" s="74"/>
      <c r="C14" s="11"/>
      <c r="D14" s="11"/>
      <c r="E14" s="11"/>
      <c r="F14" s="13"/>
    </row>
    <row r="15" spans="1:6" ht="24">
      <c r="A15" s="12"/>
      <c r="B15" s="74"/>
      <c r="C15" s="11"/>
      <c r="D15" s="9" t="s">
        <v>16</v>
      </c>
      <c r="E15" s="10">
        <f>B20</f>
        <v>0</v>
      </c>
      <c r="F15" s="13"/>
    </row>
    <row r="16" spans="1:6" ht="24.95" thickBot="1">
      <c r="A16" s="12"/>
      <c r="B16" s="74"/>
      <c r="C16" s="11"/>
      <c r="D16" s="68" t="s">
        <v>17</v>
      </c>
      <c r="E16" s="69">
        <f>SUM(E5,E3)</f>
        <v>0</v>
      </c>
      <c r="F16" s="13"/>
    </row>
    <row r="17" spans="1:6" ht="27" customHeight="1">
      <c r="A17" s="12"/>
      <c r="B17" s="74"/>
      <c r="C17" s="11"/>
      <c r="D17" s="67"/>
      <c r="E17" s="13"/>
      <c r="F17" s="13"/>
    </row>
    <row r="18" spans="1:6" ht="24" customHeight="1">
      <c r="A18" s="12"/>
      <c r="B18" s="74"/>
      <c r="C18" s="11"/>
      <c r="D18" s="12"/>
      <c r="E18" s="13"/>
      <c r="F18" s="13"/>
    </row>
    <row r="19" spans="1:6" ht="17.100000000000001" thickBot="1">
      <c r="A19" s="12"/>
      <c r="B19" s="13"/>
      <c r="C19" s="11"/>
      <c r="D19" s="12"/>
      <c r="E19" s="13"/>
      <c r="F19" s="13"/>
    </row>
    <row r="20" spans="1:6" ht="30" thickBot="1">
      <c r="A20" s="72" t="s">
        <v>18</v>
      </c>
      <c r="B20" s="75">
        <f>SUM(B7:B11,B5,B3)</f>
        <v>0</v>
      </c>
      <c r="C20" s="11"/>
      <c r="D20" s="70" t="s">
        <v>19</v>
      </c>
      <c r="E20" s="71">
        <f>E15-E16</f>
        <v>0</v>
      </c>
      <c r="F20" s="13"/>
    </row>
    <row r="21" spans="1:6">
      <c r="A21" s="12"/>
      <c r="B21" s="11"/>
      <c r="C21" s="11"/>
      <c r="D21" s="11"/>
      <c r="E21" s="83" t="s">
        <v>20</v>
      </c>
      <c r="F21" s="13"/>
    </row>
    <row r="22" spans="1:6" ht="29.1" customHeight="1" thickBot="1">
      <c r="A22" s="14"/>
      <c r="B22" s="18"/>
      <c r="C22" s="18"/>
      <c r="D22" s="18"/>
      <c r="E22" s="84"/>
      <c r="F22" s="15"/>
    </row>
  </sheetData>
  <mergeCells count="9">
    <mergeCell ref="E21:E22"/>
    <mergeCell ref="A1:F1"/>
    <mergeCell ref="D2:E2"/>
    <mergeCell ref="D4:E4"/>
    <mergeCell ref="D6:E6"/>
    <mergeCell ref="A4:B4"/>
    <mergeCell ref="A6:B6"/>
    <mergeCell ref="A2:B2"/>
    <mergeCell ref="A12:B12"/>
  </mergeCells>
  <pageMargins left="0.7" right="0.7" top="0.75" bottom="0.75" header="0.3" footer="0.3"/>
  <ignoredErrors>
    <ignoredError sqref="B3 B5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5BE77-CD8F-6341-A28E-193186AE59C7}">
  <sheetPr>
    <tabColor theme="7" tint="0.39997558519241921"/>
  </sheetPr>
  <dimension ref="A1:C3"/>
  <sheetViews>
    <sheetView workbookViewId="0"/>
  </sheetViews>
  <sheetFormatPr defaultColWidth="11" defaultRowHeight="15.95"/>
  <cols>
    <col min="1" max="1" width="33" customWidth="1"/>
    <col min="2" max="2" width="131.125" bestFit="1" customWidth="1"/>
    <col min="3" max="3" width="10.875" style="1"/>
  </cols>
  <sheetData>
    <row r="1" spans="1:3">
      <c r="A1" s="64" t="s">
        <v>58</v>
      </c>
      <c r="B1" s="65" t="s">
        <v>24</v>
      </c>
      <c r="C1" s="66" t="s">
        <v>22</v>
      </c>
    </row>
    <row r="2" spans="1:3">
      <c r="A2" s="30" t="s">
        <v>83</v>
      </c>
      <c r="B2" s="31" t="s">
        <v>84</v>
      </c>
      <c r="C2" s="44">
        <v>3384.5</v>
      </c>
    </row>
    <row r="3" spans="1:3" ht="24">
      <c r="A3" s="102" t="s">
        <v>32</v>
      </c>
      <c r="B3" s="103"/>
      <c r="C3" s="104"/>
    </row>
  </sheetData>
  <mergeCells count="1">
    <mergeCell ref="A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CCCBF-8A8B-B743-848E-1689769D7373}">
  <sheetPr>
    <tabColor theme="9" tint="0.79998168889431442"/>
  </sheetPr>
  <dimension ref="A1:E32"/>
  <sheetViews>
    <sheetView workbookViewId="0">
      <selection activeCell="D3" sqref="D3"/>
    </sheetView>
  </sheetViews>
  <sheetFormatPr defaultColWidth="11" defaultRowHeight="15.95"/>
  <cols>
    <col min="1" max="1" width="30.5" customWidth="1"/>
    <col min="2" max="2" width="19.5" customWidth="1"/>
    <col min="3" max="3" width="29.5" customWidth="1"/>
    <col min="4" max="4" width="110.625" customWidth="1"/>
    <col min="5" max="5" width="54.125" customWidth="1"/>
  </cols>
  <sheetData>
    <row r="1" spans="1:5">
      <c r="A1" s="19" t="s">
        <v>21</v>
      </c>
      <c r="B1" s="19" t="s">
        <v>22</v>
      </c>
      <c r="C1" s="19" t="s">
        <v>23</v>
      </c>
      <c r="D1" s="20" t="s">
        <v>24</v>
      </c>
    </row>
    <row r="2" spans="1:5">
      <c r="A2" s="79" t="s">
        <v>25</v>
      </c>
      <c r="B2" s="80">
        <v>9000</v>
      </c>
      <c r="C2" s="81" t="s">
        <v>26</v>
      </c>
      <c r="D2" s="24" t="s">
        <v>27</v>
      </c>
      <c r="E2" s="82" t="s">
        <v>28</v>
      </c>
    </row>
    <row r="3" spans="1:5">
      <c r="A3" s="21" t="s">
        <v>29</v>
      </c>
      <c r="B3" s="57">
        <v>3250</v>
      </c>
      <c r="C3" s="21" t="s">
        <v>30</v>
      </c>
      <c r="D3" s="21" t="s">
        <v>31</v>
      </c>
    </row>
    <row r="4" spans="1:5" ht="24">
      <c r="A4" s="102" t="s">
        <v>32</v>
      </c>
      <c r="B4" s="103"/>
      <c r="C4" s="103"/>
      <c r="D4" s="104"/>
    </row>
    <row r="5" spans="1:5">
      <c r="B5" s="1"/>
    </row>
    <row r="6" spans="1:5">
      <c r="B6" s="1"/>
    </row>
    <row r="7" spans="1:5">
      <c r="B7" s="1"/>
    </row>
    <row r="8" spans="1:5">
      <c r="B8" s="1"/>
    </row>
    <row r="9" spans="1:5">
      <c r="B9" s="1"/>
    </row>
    <row r="10" spans="1:5">
      <c r="B10" s="1"/>
    </row>
    <row r="11" spans="1:5">
      <c r="B11" s="1"/>
    </row>
    <row r="12" spans="1:5">
      <c r="B12" s="1"/>
    </row>
    <row r="13" spans="1:5">
      <c r="B13" s="1"/>
    </row>
    <row r="14" spans="1:5">
      <c r="B14" s="1"/>
    </row>
    <row r="15" spans="1:5">
      <c r="B15" s="1"/>
    </row>
    <row r="16" spans="1:5">
      <c r="B16" s="1"/>
    </row>
    <row r="17" spans="2:2">
      <c r="B17" s="1"/>
    </row>
    <row r="18" spans="2:2">
      <c r="B18" s="1"/>
    </row>
    <row r="19" spans="2:2">
      <c r="B19" s="1"/>
    </row>
    <row r="20" spans="2:2">
      <c r="B20" s="1"/>
    </row>
    <row r="21" spans="2:2">
      <c r="B21" s="1"/>
    </row>
    <row r="22" spans="2:2">
      <c r="B22" s="1"/>
    </row>
    <row r="23" spans="2:2">
      <c r="B23" s="1"/>
    </row>
    <row r="24" spans="2:2">
      <c r="B24" s="1"/>
    </row>
    <row r="25" spans="2:2">
      <c r="B25" s="1"/>
    </row>
    <row r="26" spans="2:2">
      <c r="B26" s="1"/>
    </row>
    <row r="27" spans="2:2">
      <c r="B27" s="1"/>
    </row>
    <row r="28" spans="2:2">
      <c r="B28" s="1"/>
    </row>
    <row r="29" spans="2:2">
      <c r="B29" s="1"/>
    </row>
    <row r="30" spans="2:2">
      <c r="B30" s="1"/>
    </row>
    <row r="31" spans="2:2">
      <c r="B31" s="1"/>
    </row>
    <row r="32" spans="2:2">
      <c r="B32" s="1"/>
    </row>
  </sheetData>
  <mergeCells count="1">
    <mergeCell ref="A4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07C37-28D0-B64E-9D62-7EF2271589C8}">
  <sheetPr>
    <tabColor theme="9" tint="0.59999389629810485"/>
  </sheetPr>
  <dimension ref="A1:D5"/>
  <sheetViews>
    <sheetView workbookViewId="0">
      <selection activeCell="D4" sqref="D4"/>
    </sheetView>
  </sheetViews>
  <sheetFormatPr defaultColWidth="11" defaultRowHeight="15.95"/>
  <cols>
    <col min="1" max="1" width="42.125" customWidth="1"/>
    <col min="2" max="2" width="12.625" style="1" customWidth="1"/>
    <col min="3" max="3" width="20.375" customWidth="1"/>
    <col min="4" max="4" width="100.125" bestFit="1" customWidth="1"/>
  </cols>
  <sheetData>
    <row r="1" spans="1:4">
      <c r="A1" s="25" t="s">
        <v>21</v>
      </c>
      <c r="B1" s="76" t="s">
        <v>22</v>
      </c>
      <c r="C1" s="26" t="s">
        <v>33</v>
      </c>
      <c r="D1" s="27" t="s">
        <v>24</v>
      </c>
    </row>
    <row r="2" spans="1:4">
      <c r="A2" s="28" t="s">
        <v>25</v>
      </c>
      <c r="B2" s="41">
        <v>2000</v>
      </c>
      <c r="C2" s="24" t="s">
        <v>34</v>
      </c>
      <c r="D2" s="29" t="s">
        <v>35</v>
      </c>
    </row>
    <row r="3" spans="1:4">
      <c r="A3" s="28" t="s">
        <v>36</v>
      </c>
      <c r="B3" s="41">
        <v>1000</v>
      </c>
      <c r="C3" s="24" t="s">
        <v>37</v>
      </c>
      <c r="D3" s="29" t="s">
        <v>38</v>
      </c>
    </row>
    <row r="4" spans="1:4">
      <c r="A4" s="30" t="s">
        <v>39</v>
      </c>
      <c r="B4" s="40">
        <v>3000</v>
      </c>
      <c r="C4" s="31" t="s">
        <v>40</v>
      </c>
      <c r="D4" s="32" t="s">
        <v>41</v>
      </c>
    </row>
    <row r="5" spans="1:4" ht="24">
      <c r="A5" s="102" t="s">
        <v>32</v>
      </c>
      <c r="B5" s="103"/>
      <c r="C5" s="103"/>
      <c r="D5" s="104"/>
    </row>
  </sheetData>
  <mergeCells count="1">
    <mergeCell ref="A5:D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83C15-07C2-0F45-8BE4-16930395AEB4}">
  <sheetPr>
    <tabColor theme="4" tint="0.79998168889431442"/>
  </sheetPr>
  <dimension ref="A1:F99"/>
  <sheetViews>
    <sheetView zoomScale="109" zoomScaleNormal="110" workbookViewId="0">
      <selection activeCell="F7" sqref="F7"/>
    </sheetView>
  </sheetViews>
  <sheetFormatPr defaultColWidth="11" defaultRowHeight="15.95"/>
  <cols>
    <col min="1" max="1" width="27.625" customWidth="1"/>
    <col min="2" max="2" width="28.375" customWidth="1"/>
    <col min="3" max="3" width="11" style="33" customWidth="1"/>
    <col min="4" max="4" width="11.5" style="33" customWidth="1"/>
    <col min="5" max="5" width="21.125" style="1" customWidth="1"/>
    <col min="6" max="6" width="14.5" style="1" customWidth="1"/>
  </cols>
  <sheetData>
    <row r="1" spans="1:6">
      <c r="A1" s="34" t="s">
        <v>42</v>
      </c>
      <c r="B1" s="35" t="s">
        <v>43</v>
      </c>
      <c r="C1" s="36" t="s">
        <v>44</v>
      </c>
      <c r="D1" s="36" t="s">
        <v>45</v>
      </c>
      <c r="E1" s="37" t="s">
        <v>46</v>
      </c>
      <c r="F1" s="42" t="s">
        <v>47</v>
      </c>
    </row>
    <row r="2" spans="1:6">
      <c r="A2" s="28" t="s">
        <v>48</v>
      </c>
      <c r="B2" s="24" t="s">
        <v>49</v>
      </c>
      <c r="C2" s="38">
        <v>5</v>
      </c>
      <c r="D2" s="38">
        <v>3</v>
      </c>
      <c r="E2" s="41">
        <v>150</v>
      </c>
      <c r="F2" s="43">
        <f>C2*D2*E2</f>
        <v>2250</v>
      </c>
    </row>
    <row r="3" spans="1:6">
      <c r="A3" s="30" t="s">
        <v>50</v>
      </c>
      <c r="B3" s="31" t="s">
        <v>51</v>
      </c>
      <c r="C3" s="39">
        <v>2</v>
      </c>
      <c r="D3" s="39">
        <v>1</v>
      </c>
      <c r="E3" s="40">
        <v>550</v>
      </c>
      <c r="F3" s="44">
        <f>C3*D3*E3</f>
        <v>1100</v>
      </c>
    </row>
    <row r="4" spans="1:6" ht="24">
      <c r="A4" s="102" t="s">
        <v>32</v>
      </c>
      <c r="B4" s="103"/>
      <c r="C4" s="103"/>
      <c r="D4" s="103"/>
      <c r="E4" s="103"/>
      <c r="F4" s="104"/>
    </row>
    <row r="5" spans="1:6">
      <c r="F5" s="1">
        <f>C5*D5*E5</f>
        <v>0</v>
      </c>
    </row>
    <row r="6" spans="1:6">
      <c r="F6" s="1">
        <f>C6*D6*E6</f>
        <v>0</v>
      </c>
    </row>
    <row r="7" spans="1:6">
      <c r="F7" s="1">
        <f t="shared" ref="F6:F69" si="0">C7*D7*E7</f>
        <v>0</v>
      </c>
    </row>
    <row r="8" spans="1:6">
      <c r="F8" s="1">
        <f t="shared" si="0"/>
        <v>0</v>
      </c>
    </row>
    <row r="9" spans="1:6">
      <c r="F9" s="1">
        <f t="shared" si="0"/>
        <v>0</v>
      </c>
    </row>
    <row r="10" spans="1:6">
      <c r="F10" s="1">
        <f t="shared" si="0"/>
        <v>0</v>
      </c>
    </row>
    <row r="11" spans="1:6">
      <c r="F11" s="1">
        <f t="shared" si="0"/>
        <v>0</v>
      </c>
    </row>
    <row r="12" spans="1:6">
      <c r="F12" s="1">
        <f t="shared" si="0"/>
        <v>0</v>
      </c>
    </row>
    <row r="13" spans="1:6">
      <c r="F13" s="1">
        <f t="shared" si="0"/>
        <v>0</v>
      </c>
    </row>
    <row r="14" spans="1:6">
      <c r="F14" s="1">
        <f t="shared" si="0"/>
        <v>0</v>
      </c>
    </row>
    <row r="15" spans="1:6">
      <c r="F15" s="1">
        <f t="shared" si="0"/>
        <v>0</v>
      </c>
    </row>
    <row r="16" spans="1:6">
      <c r="F16" s="1">
        <f t="shared" si="0"/>
        <v>0</v>
      </c>
    </row>
    <row r="17" spans="6:6">
      <c r="F17" s="1">
        <f t="shared" si="0"/>
        <v>0</v>
      </c>
    </row>
    <row r="18" spans="6:6">
      <c r="F18" s="1">
        <f t="shared" si="0"/>
        <v>0</v>
      </c>
    </row>
    <row r="19" spans="6:6">
      <c r="F19" s="1">
        <f t="shared" si="0"/>
        <v>0</v>
      </c>
    </row>
    <row r="20" spans="6:6">
      <c r="F20" s="1">
        <f t="shared" si="0"/>
        <v>0</v>
      </c>
    </row>
    <row r="21" spans="6:6">
      <c r="F21" s="1">
        <f t="shared" si="0"/>
        <v>0</v>
      </c>
    </row>
    <row r="22" spans="6:6">
      <c r="F22" s="1">
        <f t="shared" si="0"/>
        <v>0</v>
      </c>
    </row>
    <row r="23" spans="6:6">
      <c r="F23" s="1">
        <f t="shared" si="0"/>
        <v>0</v>
      </c>
    </row>
    <row r="24" spans="6:6">
      <c r="F24" s="1">
        <f t="shared" si="0"/>
        <v>0</v>
      </c>
    </row>
    <row r="25" spans="6:6">
      <c r="F25" s="1">
        <f t="shared" si="0"/>
        <v>0</v>
      </c>
    </row>
    <row r="26" spans="6:6">
      <c r="F26" s="1">
        <f t="shared" si="0"/>
        <v>0</v>
      </c>
    </row>
    <row r="27" spans="6:6">
      <c r="F27" s="1">
        <f t="shared" si="0"/>
        <v>0</v>
      </c>
    </row>
    <row r="28" spans="6:6">
      <c r="F28" s="1">
        <f t="shared" si="0"/>
        <v>0</v>
      </c>
    </row>
    <row r="29" spans="6:6">
      <c r="F29" s="1">
        <f t="shared" si="0"/>
        <v>0</v>
      </c>
    </row>
    <row r="30" spans="6:6">
      <c r="F30" s="1">
        <f t="shared" si="0"/>
        <v>0</v>
      </c>
    </row>
    <row r="31" spans="6:6">
      <c r="F31" s="1">
        <f t="shared" si="0"/>
        <v>0</v>
      </c>
    </row>
    <row r="32" spans="6:6">
      <c r="F32" s="1">
        <f t="shared" si="0"/>
        <v>0</v>
      </c>
    </row>
    <row r="33" spans="6:6">
      <c r="F33" s="1">
        <f t="shared" si="0"/>
        <v>0</v>
      </c>
    </row>
    <row r="34" spans="6:6">
      <c r="F34" s="1">
        <f t="shared" si="0"/>
        <v>0</v>
      </c>
    </row>
    <row r="35" spans="6:6">
      <c r="F35" s="1">
        <f t="shared" si="0"/>
        <v>0</v>
      </c>
    </row>
    <row r="36" spans="6:6">
      <c r="F36" s="1">
        <f t="shared" si="0"/>
        <v>0</v>
      </c>
    </row>
    <row r="37" spans="6:6">
      <c r="F37" s="1">
        <f t="shared" si="0"/>
        <v>0</v>
      </c>
    </row>
    <row r="38" spans="6:6">
      <c r="F38" s="1">
        <f t="shared" si="0"/>
        <v>0</v>
      </c>
    </row>
    <row r="39" spans="6:6">
      <c r="F39" s="1">
        <f t="shared" si="0"/>
        <v>0</v>
      </c>
    </row>
    <row r="40" spans="6:6">
      <c r="F40" s="1">
        <f t="shared" si="0"/>
        <v>0</v>
      </c>
    </row>
    <row r="41" spans="6:6">
      <c r="F41" s="1">
        <f t="shared" si="0"/>
        <v>0</v>
      </c>
    </row>
    <row r="42" spans="6:6">
      <c r="F42" s="1">
        <f t="shared" si="0"/>
        <v>0</v>
      </c>
    </row>
    <row r="43" spans="6:6">
      <c r="F43" s="1">
        <f t="shared" si="0"/>
        <v>0</v>
      </c>
    </row>
    <row r="44" spans="6:6">
      <c r="F44" s="1">
        <f t="shared" si="0"/>
        <v>0</v>
      </c>
    </row>
    <row r="45" spans="6:6">
      <c r="F45" s="1">
        <f t="shared" si="0"/>
        <v>0</v>
      </c>
    </row>
    <row r="46" spans="6:6">
      <c r="F46" s="1">
        <f t="shared" si="0"/>
        <v>0</v>
      </c>
    </row>
    <row r="47" spans="6:6">
      <c r="F47" s="1">
        <f t="shared" si="0"/>
        <v>0</v>
      </c>
    </row>
    <row r="48" spans="6:6">
      <c r="F48" s="1">
        <f t="shared" si="0"/>
        <v>0</v>
      </c>
    </row>
    <row r="49" spans="6:6">
      <c r="F49" s="1">
        <f t="shared" si="0"/>
        <v>0</v>
      </c>
    </row>
    <row r="50" spans="6:6">
      <c r="F50" s="1">
        <f t="shared" si="0"/>
        <v>0</v>
      </c>
    </row>
    <row r="51" spans="6:6">
      <c r="F51" s="1">
        <f t="shared" si="0"/>
        <v>0</v>
      </c>
    </row>
    <row r="52" spans="6:6">
      <c r="F52" s="1">
        <f t="shared" si="0"/>
        <v>0</v>
      </c>
    </row>
    <row r="53" spans="6:6">
      <c r="F53" s="1">
        <f t="shared" si="0"/>
        <v>0</v>
      </c>
    </row>
    <row r="54" spans="6:6">
      <c r="F54" s="1">
        <f t="shared" si="0"/>
        <v>0</v>
      </c>
    </row>
    <row r="55" spans="6:6">
      <c r="F55" s="1">
        <f t="shared" si="0"/>
        <v>0</v>
      </c>
    </row>
    <row r="56" spans="6:6">
      <c r="F56" s="1">
        <f t="shared" si="0"/>
        <v>0</v>
      </c>
    </row>
    <row r="57" spans="6:6">
      <c r="F57" s="1">
        <f t="shared" si="0"/>
        <v>0</v>
      </c>
    </row>
    <row r="58" spans="6:6">
      <c r="F58" s="1">
        <f t="shared" si="0"/>
        <v>0</v>
      </c>
    </row>
    <row r="59" spans="6:6">
      <c r="F59" s="1">
        <f t="shared" si="0"/>
        <v>0</v>
      </c>
    </row>
    <row r="60" spans="6:6">
      <c r="F60" s="1">
        <f t="shared" si="0"/>
        <v>0</v>
      </c>
    </row>
    <row r="61" spans="6:6">
      <c r="F61" s="1">
        <f t="shared" si="0"/>
        <v>0</v>
      </c>
    </row>
    <row r="62" spans="6:6">
      <c r="F62" s="1">
        <f t="shared" si="0"/>
        <v>0</v>
      </c>
    </row>
    <row r="63" spans="6:6">
      <c r="F63" s="1">
        <f t="shared" si="0"/>
        <v>0</v>
      </c>
    </row>
    <row r="64" spans="6:6">
      <c r="F64" s="1">
        <f t="shared" si="0"/>
        <v>0</v>
      </c>
    </row>
    <row r="65" spans="6:6">
      <c r="F65" s="1">
        <f t="shared" si="0"/>
        <v>0</v>
      </c>
    </row>
    <row r="66" spans="6:6">
      <c r="F66" s="1">
        <f t="shared" si="0"/>
        <v>0</v>
      </c>
    </row>
    <row r="67" spans="6:6">
      <c r="F67" s="1">
        <f t="shared" si="0"/>
        <v>0</v>
      </c>
    </row>
    <row r="68" spans="6:6">
      <c r="F68" s="1">
        <f t="shared" si="0"/>
        <v>0</v>
      </c>
    </row>
    <row r="69" spans="6:6">
      <c r="F69" s="1">
        <f t="shared" si="0"/>
        <v>0</v>
      </c>
    </row>
    <row r="70" spans="6:6">
      <c r="F70" s="1">
        <f t="shared" ref="F70:F99" si="1">C70*D70*E70</f>
        <v>0</v>
      </c>
    </row>
    <row r="71" spans="6:6">
      <c r="F71" s="1">
        <f t="shared" si="1"/>
        <v>0</v>
      </c>
    </row>
    <row r="72" spans="6:6">
      <c r="F72" s="1">
        <f t="shared" si="1"/>
        <v>0</v>
      </c>
    </row>
    <row r="73" spans="6:6">
      <c r="F73" s="1">
        <f t="shared" si="1"/>
        <v>0</v>
      </c>
    </row>
    <row r="74" spans="6:6">
      <c r="F74" s="1">
        <f t="shared" si="1"/>
        <v>0</v>
      </c>
    </row>
    <row r="75" spans="6:6">
      <c r="F75" s="1">
        <f t="shared" si="1"/>
        <v>0</v>
      </c>
    </row>
    <row r="76" spans="6:6">
      <c r="F76" s="1">
        <f t="shared" si="1"/>
        <v>0</v>
      </c>
    </row>
    <row r="77" spans="6:6">
      <c r="F77" s="1">
        <f t="shared" si="1"/>
        <v>0</v>
      </c>
    </row>
    <row r="78" spans="6:6">
      <c r="F78" s="1">
        <f t="shared" si="1"/>
        <v>0</v>
      </c>
    </row>
    <row r="79" spans="6:6">
      <c r="F79" s="1">
        <f t="shared" si="1"/>
        <v>0</v>
      </c>
    </row>
    <row r="80" spans="6:6">
      <c r="F80" s="1">
        <f t="shared" si="1"/>
        <v>0</v>
      </c>
    </row>
    <row r="81" spans="6:6">
      <c r="F81" s="1">
        <f t="shared" si="1"/>
        <v>0</v>
      </c>
    </row>
    <row r="82" spans="6:6">
      <c r="F82" s="1">
        <f t="shared" si="1"/>
        <v>0</v>
      </c>
    </row>
    <row r="83" spans="6:6">
      <c r="F83" s="1">
        <f t="shared" si="1"/>
        <v>0</v>
      </c>
    </row>
    <row r="84" spans="6:6">
      <c r="F84" s="1">
        <f t="shared" si="1"/>
        <v>0</v>
      </c>
    </row>
    <row r="85" spans="6:6">
      <c r="F85" s="1">
        <f t="shared" si="1"/>
        <v>0</v>
      </c>
    </row>
    <row r="86" spans="6:6">
      <c r="F86" s="1">
        <f t="shared" si="1"/>
        <v>0</v>
      </c>
    </row>
    <row r="87" spans="6:6">
      <c r="F87" s="1">
        <f t="shared" si="1"/>
        <v>0</v>
      </c>
    </row>
    <row r="88" spans="6:6">
      <c r="F88" s="1">
        <f t="shared" si="1"/>
        <v>0</v>
      </c>
    </row>
    <row r="89" spans="6:6">
      <c r="F89" s="1">
        <f t="shared" si="1"/>
        <v>0</v>
      </c>
    </row>
    <row r="90" spans="6:6">
      <c r="F90" s="1">
        <f t="shared" si="1"/>
        <v>0</v>
      </c>
    </row>
    <row r="91" spans="6:6">
      <c r="F91" s="1">
        <f t="shared" si="1"/>
        <v>0</v>
      </c>
    </row>
    <row r="92" spans="6:6">
      <c r="F92" s="1">
        <f t="shared" si="1"/>
        <v>0</v>
      </c>
    </row>
    <row r="93" spans="6:6">
      <c r="F93" s="1">
        <f t="shared" si="1"/>
        <v>0</v>
      </c>
    </row>
    <row r="94" spans="6:6">
      <c r="F94" s="1">
        <f t="shared" si="1"/>
        <v>0</v>
      </c>
    </row>
    <row r="95" spans="6:6">
      <c r="F95" s="1">
        <f t="shared" si="1"/>
        <v>0</v>
      </c>
    </row>
    <row r="96" spans="6:6">
      <c r="F96" s="1">
        <f t="shared" si="1"/>
        <v>0</v>
      </c>
    </row>
    <row r="97" spans="6:6">
      <c r="F97" s="1">
        <f t="shared" si="1"/>
        <v>0</v>
      </c>
    </row>
    <row r="98" spans="6:6">
      <c r="F98" s="1">
        <f t="shared" si="1"/>
        <v>0</v>
      </c>
    </row>
    <row r="99" spans="6:6">
      <c r="F99" s="1">
        <f t="shared" si="1"/>
        <v>0</v>
      </c>
    </row>
  </sheetData>
  <mergeCells count="1">
    <mergeCell ref="A4:F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707B0-92CA-D448-9E7F-914E98C7511E}">
  <sheetPr>
    <tabColor theme="8" tint="0.79998168889431442"/>
  </sheetPr>
  <dimension ref="A1:F4"/>
  <sheetViews>
    <sheetView workbookViewId="0">
      <selection activeCell="A4" sqref="A4:D4"/>
    </sheetView>
  </sheetViews>
  <sheetFormatPr defaultColWidth="11" defaultRowHeight="15.95"/>
  <cols>
    <col min="1" max="1" width="27" customWidth="1"/>
    <col min="2" max="2" width="19.375" customWidth="1"/>
    <col min="3" max="3" width="50.125" customWidth="1"/>
    <col min="4" max="4" width="10.875" style="1"/>
  </cols>
  <sheetData>
    <row r="1" spans="1:6">
      <c r="A1" s="45" t="s">
        <v>52</v>
      </c>
      <c r="B1" s="46" t="s">
        <v>43</v>
      </c>
      <c r="C1" s="46" t="s">
        <v>24</v>
      </c>
      <c r="D1" s="47" t="s">
        <v>22</v>
      </c>
    </row>
    <row r="2" spans="1:6">
      <c r="A2" s="28" t="s">
        <v>53</v>
      </c>
      <c r="B2" s="24" t="s">
        <v>54</v>
      </c>
      <c r="C2" s="24" t="s">
        <v>55</v>
      </c>
      <c r="D2" s="43">
        <v>356.78</v>
      </c>
    </row>
    <row r="3" spans="1:6">
      <c r="A3" s="30" t="s">
        <v>56</v>
      </c>
      <c r="B3" s="31" t="s">
        <v>54</v>
      </c>
      <c r="C3" s="31" t="s">
        <v>57</v>
      </c>
      <c r="D3" s="44">
        <v>845.29</v>
      </c>
    </row>
    <row r="4" spans="1:6" ht="24">
      <c r="A4" s="102" t="s">
        <v>32</v>
      </c>
      <c r="B4" s="103"/>
      <c r="C4" s="103"/>
      <c r="D4" s="104"/>
      <c r="E4" s="48"/>
      <c r="F4" s="48"/>
    </row>
  </sheetData>
  <mergeCells count="1">
    <mergeCell ref="A4:D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4769D-8628-9348-9B7C-AE480BE084FA}">
  <sheetPr>
    <tabColor theme="8" tint="0.39997558519241921"/>
  </sheetPr>
  <dimension ref="A1:D5"/>
  <sheetViews>
    <sheetView workbookViewId="0">
      <selection activeCell="A2" sqref="A2"/>
    </sheetView>
  </sheetViews>
  <sheetFormatPr defaultColWidth="11" defaultRowHeight="15.95"/>
  <cols>
    <col min="1" max="1" width="29" customWidth="1"/>
    <col min="2" max="2" width="21.5" customWidth="1"/>
    <col min="3" max="3" width="76.125" customWidth="1"/>
    <col min="4" max="4" width="14.5" style="1" customWidth="1"/>
  </cols>
  <sheetData>
    <row r="1" spans="1:4">
      <c r="A1" s="49" t="s">
        <v>58</v>
      </c>
      <c r="B1" s="50" t="s">
        <v>43</v>
      </c>
      <c r="C1" s="50" t="s">
        <v>24</v>
      </c>
      <c r="D1" s="51" t="s">
        <v>22</v>
      </c>
    </row>
    <row r="2" spans="1:4">
      <c r="A2" s="28" t="s">
        <v>59</v>
      </c>
      <c r="B2" s="24" t="s">
        <v>60</v>
      </c>
      <c r="C2" s="24" t="s">
        <v>61</v>
      </c>
      <c r="D2" s="43">
        <v>2552.34</v>
      </c>
    </row>
    <row r="3" spans="1:4">
      <c r="A3" s="30" t="s">
        <v>62</v>
      </c>
      <c r="B3" s="31" t="s">
        <v>60</v>
      </c>
      <c r="C3" s="31" t="s">
        <v>63</v>
      </c>
      <c r="D3" s="44">
        <v>378.23</v>
      </c>
    </row>
    <row r="4" spans="1:4">
      <c r="A4" s="30" t="s">
        <v>64</v>
      </c>
      <c r="B4" s="31" t="s">
        <v>65</v>
      </c>
      <c r="C4" s="31" t="s">
        <v>66</v>
      </c>
      <c r="D4" s="44">
        <v>5000</v>
      </c>
    </row>
    <row r="5" spans="1:4" ht="24">
      <c r="A5" s="102" t="s">
        <v>32</v>
      </c>
      <c r="B5" s="103"/>
      <c r="C5" s="103"/>
      <c r="D5" s="104"/>
    </row>
  </sheetData>
  <mergeCells count="1">
    <mergeCell ref="A5:D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9796C-58FE-7143-8B35-560C3BCDA628}">
  <sheetPr>
    <tabColor theme="5" tint="0.59999389629810485"/>
  </sheetPr>
  <dimension ref="A1:D5"/>
  <sheetViews>
    <sheetView workbookViewId="0"/>
  </sheetViews>
  <sheetFormatPr defaultColWidth="11" defaultRowHeight="15.95"/>
  <cols>
    <col min="1" max="1" width="34.375" customWidth="1"/>
    <col min="2" max="2" width="50.375" customWidth="1"/>
    <col min="3" max="3" width="17" style="1" customWidth="1"/>
  </cols>
  <sheetData>
    <row r="1" spans="1:4">
      <c r="A1" s="52" t="s">
        <v>58</v>
      </c>
      <c r="B1" s="53" t="s">
        <v>67</v>
      </c>
      <c r="C1" s="54" t="s">
        <v>22</v>
      </c>
    </row>
    <row r="2" spans="1:4">
      <c r="A2" s="28" t="s">
        <v>68</v>
      </c>
      <c r="B2" s="24" t="s">
        <v>69</v>
      </c>
      <c r="C2" s="43">
        <v>1000</v>
      </c>
    </row>
    <row r="3" spans="1:4">
      <c r="A3" s="28" t="s">
        <v>70</v>
      </c>
      <c r="B3" s="24" t="s">
        <v>71</v>
      </c>
      <c r="C3" s="43">
        <v>634.55999999999995</v>
      </c>
    </row>
    <row r="4" spans="1:4">
      <c r="A4" s="30" t="s">
        <v>72</v>
      </c>
      <c r="B4" s="31" t="s">
        <v>73</v>
      </c>
      <c r="C4" s="44">
        <v>550</v>
      </c>
    </row>
    <row r="5" spans="1:4" ht="24">
      <c r="A5" s="102" t="s">
        <v>32</v>
      </c>
      <c r="B5" s="103"/>
      <c r="C5" s="104"/>
      <c r="D5" s="48"/>
    </row>
  </sheetData>
  <mergeCells count="1">
    <mergeCell ref="A5:C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3EE11-61A2-4440-9672-E00ACF7CE675}">
  <sheetPr>
    <tabColor theme="9" tint="0.39997558519241921"/>
  </sheetPr>
  <dimension ref="A1:B1"/>
  <sheetViews>
    <sheetView workbookViewId="0"/>
  </sheetViews>
  <sheetFormatPr defaultColWidth="11" defaultRowHeight="15.95"/>
  <cols>
    <col min="1" max="1" width="117" customWidth="1"/>
    <col min="2" max="2" width="10.875" style="1"/>
  </cols>
  <sheetData>
    <row r="1" spans="1:2">
      <c r="A1" s="55" t="s">
        <v>74</v>
      </c>
      <c r="B1" s="56" t="s">
        <v>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E65D8-0FDF-AA4E-9AEB-35FEEDE6CE7E}">
  <sheetPr>
    <tabColor theme="7" tint="0.39997558519241921"/>
  </sheetPr>
  <dimension ref="A1:C5"/>
  <sheetViews>
    <sheetView zoomScale="117" workbookViewId="0">
      <selection activeCell="A2" sqref="A2"/>
    </sheetView>
  </sheetViews>
  <sheetFormatPr defaultColWidth="11" defaultRowHeight="15.95"/>
  <cols>
    <col min="1" max="1" width="38.5" customWidth="1"/>
    <col min="2" max="2" width="76.5" customWidth="1"/>
    <col min="3" max="3" width="17.125" style="1" customWidth="1"/>
  </cols>
  <sheetData>
    <row r="1" spans="1:3">
      <c r="A1" s="58" t="s">
        <v>75</v>
      </c>
      <c r="B1" s="59" t="s">
        <v>76</v>
      </c>
      <c r="C1" s="60" t="s">
        <v>77</v>
      </c>
    </row>
    <row r="2" spans="1:3">
      <c r="A2" s="61" t="s">
        <v>78</v>
      </c>
      <c r="B2" s="62" t="s">
        <v>79</v>
      </c>
      <c r="C2" s="63">
        <v>1500</v>
      </c>
    </row>
    <row r="3" spans="1:3">
      <c r="A3" s="61" t="s">
        <v>80</v>
      </c>
      <c r="B3" s="62" t="s">
        <v>81</v>
      </c>
      <c r="C3" s="63">
        <v>12000</v>
      </c>
    </row>
    <row r="4" spans="1:3">
      <c r="A4" s="61" t="s">
        <v>64</v>
      </c>
      <c r="B4" s="62" t="s">
        <v>82</v>
      </c>
      <c r="C4" s="63">
        <v>5000</v>
      </c>
    </row>
    <row r="5" spans="1:3" ht="24">
      <c r="A5" s="102" t="s">
        <v>32</v>
      </c>
      <c r="B5" s="103"/>
      <c r="C5" s="104"/>
    </row>
  </sheetData>
  <mergeCells count="1">
    <mergeCell ref="A5:C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C660579657154EA8D4C267C8D0951F" ma:contentTypeVersion="19" ma:contentTypeDescription="Create a new document." ma:contentTypeScope="" ma:versionID="56c886713ed062dc5abaeee58763bb05">
  <xsd:schema xmlns:xsd="http://www.w3.org/2001/XMLSchema" xmlns:xs="http://www.w3.org/2001/XMLSchema" xmlns:p="http://schemas.microsoft.com/office/2006/metadata/properties" xmlns:ns2="102a36f1-065e-463a-97e3-2c263ab661af" xmlns:ns3="04007bd9-c0d9-4f27-a4ad-edebe3770499" targetNamespace="http://schemas.microsoft.com/office/2006/metadata/properties" ma:root="true" ma:fieldsID="21f1173f7ec6a4777bb01c1f9341bd89" ns2:_="" ns3:_="">
    <xsd:import namespace="102a36f1-065e-463a-97e3-2c263ab661af"/>
    <xsd:import namespace="04007bd9-c0d9-4f27-a4ad-edebe37704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2a36f1-065e-463a-97e3-2c263ab661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6cdf1cd-9813-4153-ab27-573821dca0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007bd9-c0d9-4f27-a4ad-edebe377049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d2a84d8-057f-40d4-980b-4ffb05458a53}" ma:internalName="TaxCatchAll" ma:showField="CatchAllData" ma:web="04007bd9-c0d9-4f27-a4ad-edebe37704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4007bd9-c0d9-4f27-a4ad-edebe3770499" xsi:nil="true"/>
    <lcf76f155ced4ddcb4097134ff3c332f xmlns="102a36f1-065e-463a-97e3-2c263ab661a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DA962DD-3522-460D-8748-1C92111D19F2}"/>
</file>

<file path=customXml/itemProps2.xml><?xml version="1.0" encoding="utf-8"?>
<ds:datastoreItem xmlns:ds="http://schemas.openxmlformats.org/officeDocument/2006/customXml" ds:itemID="{2BCB4A98-3430-4EF0-9BAE-61498361E82C}"/>
</file>

<file path=customXml/itemProps3.xml><?xml version="1.0" encoding="utf-8"?>
<ds:datastoreItem xmlns:ds="http://schemas.openxmlformats.org/officeDocument/2006/customXml" ds:itemID="{D4ECD2D8-A91D-425A-8245-1533A503D8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 Rucker</dc:creator>
  <cp:keywords/>
  <dc:description/>
  <cp:lastModifiedBy/>
  <cp:revision/>
  <dcterms:created xsi:type="dcterms:W3CDTF">2024-12-12T14:11:13Z</dcterms:created>
  <dcterms:modified xsi:type="dcterms:W3CDTF">2025-01-15T19:34:15Z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0x01010065C660579657154EA8D4C267C8D0951F</vt:lpwstr>
  </property>
  <property fmtid="{D5CDD505-2E9C-101B-9397-08002B2CF9AE}" pid="3" name="MediaServiceImageTags">
    <vt:lpwstr/>
  </property>
</Properties>
</file>